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csuf-my.sharepoint.com/personal/mau-yeung_fullerton_edu/Documents/Audit/CTVA/"/>
    </mc:Choice>
  </mc:AlternateContent>
  <xr:revisionPtr revIDLastSave="7" documentId="8_{A8E1FF49-CA35-433D-88BC-23AC0CA375DF}" xr6:coauthVersionLast="36" xr6:coauthVersionMax="36" xr10:uidLastSave="{87377D5C-2E16-4D4B-AEF1-05D74074D74A}"/>
  <bookViews>
    <workbookView xWindow="0" yWindow="0" windowWidth="28800" windowHeight="12225" xr2:uid="{E16C9C3B-841D-4C13-8E6F-5CB102A19485}"/>
  </bookViews>
  <sheets>
    <sheet name="Summary" sheetId="6" r:id="rId1"/>
    <sheet name="IRA" sheetId="1" r:id="rId2"/>
    <sheet name="CSFPF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6" l="1"/>
  <c r="C7" i="6"/>
  <c r="B8" i="6"/>
  <c r="B7" i="6"/>
  <c r="D8" i="6" l="1"/>
  <c r="D7" i="6"/>
  <c r="C10" i="6"/>
  <c r="A4" i="6"/>
  <c r="B10" i="6" l="1"/>
  <c r="D10" i="6"/>
  <c r="D16" i="5" l="1"/>
  <c r="C16" i="5"/>
  <c r="E14" i="5"/>
  <c r="E13" i="5"/>
  <c r="E12" i="5"/>
  <c r="E11" i="5"/>
  <c r="E10" i="5"/>
  <c r="E9" i="5"/>
  <c r="E8" i="5"/>
  <c r="E7" i="5"/>
  <c r="E14" i="1"/>
  <c r="E13" i="1"/>
  <c r="E12" i="1"/>
  <c r="E11" i="1"/>
  <c r="E16" i="5" l="1"/>
  <c r="C16" i="1" l="1"/>
  <c r="E10" i="1"/>
  <c r="E9" i="1" l="1"/>
  <c r="E7" i="1"/>
  <c r="D16" i="1" l="1"/>
  <c r="E8" i="1"/>
  <c r="E16" i="1" s="1"/>
</calcChain>
</file>

<file path=xl/sharedStrings.xml><?xml version="1.0" encoding="utf-8"?>
<sst xmlns="http://schemas.openxmlformats.org/spreadsheetml/2006/main" count="43" uniqueCount="36">
  <si>
    <t>Budget</t>
  </si>
  <si>
    <t>Budget Balance Available</t>
  </si>
  <si>
    <t>Total Budget</t>
  </si>
  <si>
    <t>Total YTD Expenses</t>
  </si>
  <si>
    <t>Travel-In State</t>
  </si>
  <si>
    <t>I/T Software-</t>
  </si>
  <si>
    <t>I/T Software Annual Maint/Supp</t>
  </si>
  <si>
    <t>General Services</t>
  </si>
  <si>
    <t>Special Event Insurance Costs</t>
  </si>
  <si>
    <t>Business-Relatd Food</t>
  </si>
  <si>
    <t>General Supplies</t>
  </si>
  <si>
    <t>Facility Rental</t>
  </si>
  <si>
    <t>YTD Expenses</t>
  </si>
  <si>
    <t>Account</t>
  </si>
  <si>
    <t>Account Description</t>
  </si>
  <si>
    <t>Month:</t>
  </si>
  <si>
    <t>Account #:</t>
  </si>
  <si>
    <t>Program #:</t>
  </si>
  <si>
    <t>Program Name:</t>
  </si>
  <si>
    <t>Account Name:</t>
  </si>
  <si>
    <t>IRA Budget FY24-25</t>
  </si>
  <si>
    <t>CSFPF Budget FY24-25</t>
  </si>
  <si>
    <t>FY24-25 Program Budget</t>
  </si>
  <si>
    <t>Department ID:</t>
  </si>
  <si>
    <t>Department Name:</t>
  </si>
  <si>
    <t>Travel/Conference</t>
  </si>
  <si>
    <t>Travel-Mileage</t>
  </si>
  <si>
    <t>Travel-Participants</t>
  </si>
  <si>
    <t>Equipment-Expendable</t>
  </si>
  <si>
    <t>Dues/Membership/Subcription</t>
  </si>
  <si>
    <t>Public Relations</t>
  </si>
  <si>
    <t>Employee Development</t>
  </si>
  <si>
    <t>Supplies</t>
  </si>
  <si>
    <t>IRA</t>
  </si>
  <si>
    <t>CSFPF</t>
  </si>
  <si>
    <t>Funding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</si>
</sst>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0" xfId="0" applyFont="1"/>
    <xf numFmtId="165" fontId="0" fillId="0" borderId="4" xfId="2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164" fontId="0" fillId="0" borderId="5" xfId="1" applyNumberFormat="1" applyFont="1" applyBorder="1"/>
    <xf numFmtId="164" fontId="0" fillId="0" borderId="6" xfId="1" applyNumberFormat="1" applyFont="1" applyBorder="1"/>
    <xf numFmtId="165" fontId="0" fillId="0" borderId="3" xfId="0" applyNumberFormat="1" applyBorder="1"/>
    <xf numFmtId="164" fontId="0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165" fontId="0" fillId="0" borderId="3" xfId="2" applyNumberFormat="1" applyFont="1" applyBorder="1"/>
    <xf numFmtId="165" fontId="0" fillId="0" borderId="3" xfId="2" applyNumberFormat="1" applyFont="1" applyFill="1" applyBorder="1"/>
    <xf numFmtId="6" fontId="0" fillId="0" borderId="3" xfId="2" applyNumberFormat="1" applyFont="1" applyBorder="1"/>
    <xf numFmtId="165" fontId="0" fillId="0" borderId="4" xfId="0" applyNumberFormat="1" applyBorder="1"/>
    <xf numFmtId="165" fontId="0" fillId="0" borderId="6" xfId="1" applyNumberFormat="1" applyFont="1" applyBorder="1" applyAlignment="1">
      <alignment horizontal="center"/>
    </xf>
    <xf numFmtId="0" fontId="2" fillId="0" borderId="1" xfId="0" applyFont="1" applyBorder="1"/>
    <xf numFmtId="0" fontId="0" fillId="0" borderId="7" xfId="0" applyBorder="1"/>
    <xf numFmtId="165" fontId="0" fillId="0" borderId="4" xfId="2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right"/>
    </xf>
    <xf numFmtId="0" fontId="4" fillId="0" borderId="0" xfId="0" applyFont="1"/>
    <xf numFmtId="0" fontId="5" fillId="0" borderId="4" xfId="0" applyFont="1" applyBorder="1"/>
    <xf numFmtId="0" fontId="5" fillId="0" borderId="5" xfId="0" applyFont="1" applyBorder="1"/>
  </cellXfs>
  <cellStyles count="3">
    <cellStyle name="Comma" xfId="1" builtinId="3"/>
    <cellStyle name="Currency" xfId="2" builtinId="4"/>
    <cellStyle name="Normal" xfId="0" builtinId="0"/>
  </cellStyles>
  <dxfs count="2">
    <dxf>
      <numFmt numFmtId="10" formatCode="&quot;$&quot;#,##0_);[Red]\(&quot;$&quot;#,##0\)"/>
      <fill>
        <patternFill>
          <bgColor theme="0"/>
        </patternFill>
      </fill>
    </dxf>
    <dxf>
      <numFmt numFmtId="10" formatCode="&quot;$&quot;#,##0_);[Red]\(&quot;$&quot;#,##0\)"/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113D-AC6A-481C-A312-3F13D33C2E85}">
  <dimension ref="A1:D11"/>
  <sheetViews>
    <sheetView tabSelected="1" zoomScale="119" zoomScaleNormal="119" workbookViewId="0">
      <selection activeCell="E22" sqref="E22"/>
    </sheetView>
  </sheetViews>
  <sheetFormatPr defaultRowHeight="15" x14ac:dyDescent="0.25"/>
  <cols>
    <col min="1" max="1" width="11.7109375" customWidth="1"/>
    <col min="2" max="3" width="10.5703125" bestFit="1" customWidth="1"/>
    <col min="4" max="4" width="11.85546875" customWidth="1"/>
    <col min="5" max="5" width="17" customWidth="1"/>
  </cols>
  <sheetData>
    <row r="1" spans="1:4" ht="21" x14ac:dyDescent="0.35">
      <c r="A1" s="25" t="s">
        <v>22</v>
      </c>
    </row>
    <row r="2" spans="1:4" ht="21" x14ac:dyDescent="0.35">
      <c r="A2" s="6" t="s">
        <v>24</v>
      </c>
    </row>
    <row r="3" spans="1:4" ht="21" x14ac:dyDescent="0.35">
      <c r="A3" s="6" t="s">
        <v>23</v>
      </c>
    </row>
    <row r="4" spans="1:4" ht="21" x14ac:dyDescent="0.35">
      <c r="A4" s="6" t="str">
        <f>+IRA!A4</f>
        <v>Month:</v>
      </c>
    </row>
    <row r="5" spans="1:4" x14ac:dyDescent="0.25">
      <c r="C5" s="11"/>
    </row>
    <row r="6" spans="1:4" ht="45.75" customHeight="1" x14ac:dyDescent="0.25">
      <c r="A6" s="5" t="s">
        <v>35</v>
      </c>
      <c r="B6" s="5" t="s">
        <v>2</v>
      </c>
      <c r="C6" s="12" t="s">
        <v>3</v>
      </c>
      <c r="D6" s="5" t="s">
        <v>1</v>
      </c>
    </row>
    <row r="7" spans="1:4" x14ac:dyDescent="0.25">
      <c r="A7" s="26" t="s">
        <v>33</v>
      </c>
      <c r="B7" s="10">
        <f>+IRA!C16</f>
        <v>11000</v>
      </c>
      <c r="C7" s="3">
        <f>+IRA!D16</f>
        <v>6700</v>
      </c>
      <c r="D7" s="16">
        <f>B7-C7</f>
        <v>4300</v>
      </c>
    </row>
    <row r="8" spans="1:4" x14ac:dyDescent="0.25">
      <c r="A8" s="27" t="s">
        <v>34</v>
      </c>
      <c r="B8" s="10">
        <f>+CSFPF!C16</f>
        <v>10000</v>
      </c>
      <c r="C8" s="7">
        <f>+CSFPF!D16</f>
        <v>4300</v>
      </c>
      <c r="D8" s="7">
        <f>B8-C8</f>
        <v>5700</v>
      </c>
    </row>
    <row r="9" spans="1:4" x14ac:dyDescent="0.25">
      <c r="A9" s="1"/>
      <c r="B9" s="10"/>
      <c r="C9" s="7"/>
      <c r="D9" s="7"/>
    </row>
    <row r="10" spans="1:4" ht="15.75" thickBot="1" x14ac:dyDescent="0.3">
      <c r="B10" s="9">
        <f>SUM(B7:B9)</f>
        <v>21000</v>
      </c>
      <c r="C10" s="14">
        <f>SUM(C7:C9)</f>
        <v>11000</v>
      </c>
      <c r="D10" s="15">
        <f>SUM(D7:D9)</f>
        <v>10000</v>
      </c>
    </row>
    <row r="11" spans="1:4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7CCBE-9FEF-4100-B323-B24AEEB36BFA}">
  <dimension ref="A1:E17"/>
  <sheetViews>
    <sheetView zoomScale="84" zoomScaleNormal="84" workbookViewId="0">
      <selection activeCell="E26" sqref="E26"/>
    </sheetView>
  </sheetViews>
  <sheetFormatPr defaultRowHeight="15" x14ac:dyDescent="0.25"/>
  <cols>
    <col min="1" max="1" width="11.85546875" customWidth="1"/>
    <col min="2" max="2" width="27.85546875" customWidth="1"/>
    <col min="3" max="3" width="10.5703125" bestFit="1" customWidth="1"/>
    <col min="4" max="4" width="13.5703125" customWidth="1"/>
    <col min="5" max="5" width="10.5703125" customWidth="1"/>
  </cols>
  <sheetData>
    <row r="1" spans="1:5" ht="21" x14ac:dyDescent="0.35">
      <c r="A1" s="25" t="s">
        <v>20</v>
      </c>
      <c r="B1" s="6"/>
    </row>
    <row r="2" spans="1:5" ht="21" x14ac:dyDescent="0.35">
      <c r="A2" s="6" t="s">
        <v>17</v>
      </c>
      <c r="B2" s="6"/>
    </row>
    <row r="3" spans="1:5" ht="21" x14ac:dyDescent="0.35">
      <c r="A3" s="6" t="s">
        <v>18</v>
      </c>
      <c r="B3" s="6"/>
    </row>
    <row r="4" spans="1:5" ht="21" x14ac:dyDescent="0.35">
      <c r="A4" s="6" t="s">
        <v>15</v>
      </c>
      <c r="B4" s="2"/>
    </row>
    <row r="5" spans="1:5" x14ac:dyDescent="0.25">
      <c r="D5" s="11"/>
    </row>
    <row r="6" spans="1:5" ht="45.75" customHeight="1" x14ac:dyDescent="0.25">
      <c r="A6" s="18" t="s">
        <v>13</v>
      </c>
      <c r="B6" s="18" t="s">
        <v>14</v>
      </c>
      <c r="C6" s="4" t="s">
        <v>0</v>
      </c>
      <c r="D6" s="1" t="s">
        <v>12</v>
      </c>
      <c r="E6" s="5" t="s">
        <v>1</v>
      </c>
    </row>
    <row r="7" spans="1:5" x14ac:dyDescent="0.25">
      <c r="A7" s="19">
        <v>606001</v>
      </c>
      <c r="B7" s="22" t="s">
        <v>4</v>
      </c>
      <c r="C7" s="20">
        <v>500</v>
      </c>
      <c r="D7" s="3">
        <v>300</v>
      </c>
      <c r="E7" s="3">
        <f t="shared" ref="E7:E14" si="0">C7-D7</f>
        <v>200</v>
      </c>
    </row>
    <row r="8" spans="1:5" x14ac:dyDescent="0.25">
      <c r="A8">
        <v>616003</v>
      </c>
      <c r="B8" s="23" t="s">
        <v>5</v>
      </c>
      <c r="C8" s="21">
        <v>1000</v>
      </c>
      <c r="D8" s="7">
        <v>300</v>
      </c>
      <c r="E8" s="7">
        <f t="shared" si="0"/>
        <v>700</v>
      </c>
    </row>
    <row r="9" spans="1:5" x14ac:dyDescent="0.25">
      <c r="A9">
        <v>616803</v>
      </c>
      <c r="B9" s="23" t="s">
        <v>6</v>
      </c>
      <c r="C9" s="21">
        <v>2000</v>
      </c>
      <c r="D9" s="7">
        <v>1500</v>
      </c>
      <c r="E9" s="7">
        <f t="shared" si="0"/>
        <v>500</v>
      </c>
    </row>
    <row r="10" spans="1:5" x14ac:dyDescent="0.25">
      <c r="A10">
        <v>660003</v>
      </c>
      <c r="B10" s="23" t="s">
        <v>7</v>
      </c>
      <c r="C10" s="21">
        <v>500</v>
      </c>
      <c r="D10" s="7">
        <v>100</v>
      </c>
      <c r="E10" s="7">
        <f t="shared" si="0"/>
        <v>400</v>
      </c>
    </row>
    <row r="11" spans="1:5" x14ac:dyDescent="0.25">
      <c r="A11">
        <v>660808</v>
      </c>
      <c r="B11" s="23" t="s">
        <v>8</v>
      </c>
      <c r="C11" s="21">
        <v>1000</v>
      </c>
      <c r="D11" s="7">
        <v>800</v>
      </c>
      <c r="E11" s="7">
        <f t="shared" si="0"/>
        <v>200</v>
      </c>
    </row>
    <row r="12" spans="1:5" x14ac:dyDescent="0.25">
      <c r="A12">
        <v>660822</v>
      </c>
      <c r="B12" s="23" t="s">
        <v>9</v>
      </c>
      <c r="C12" s="21">
        <v>2000</v>
      </c>
      <c r="D12" s="7">
        <v>900</v>
      </c>
      <c r="E12" s="7">
        <f t="shared" si="0"/>
        <v>1100</v>
      </c>
    </row>
    <row r="13" spans="1:5" x14ac:dyDescent="0.25">
      <c r="A13">
        <v>660825</v>
      </c>
      <c r="B13" s="23" t="s">
        <v>10</v>
      </c>
      <c r="C13" s="21">
        <v>1500</v>
      </c>
      <c r="D13" s="7">
        <v>1000</v>
      </c>
      <c r="E13" s="7">
        <f t="shared" si="0"/>
        <v>500</v>
      </c>
    </row>
    <row r="14" spans="1:5" x14ac:dyDescent="0.25">
      <c r="A14">
        <v>660829</v>
      </c>
      <c r="B14" s="23" t="s">
        <v>11</v>
      </c>
      <c r="C14" s="21">
        <v>2500</v>
      </c>
      <c r="D14" s="7">
        <v>1800</v>
      </c>
      <c r="E14" s="7">
        <f t="shared" si="0"/>
        <v>700</v>
      </c>
    </row>
    <row r="15" spans="1:5" x14ac:dyDescent="0.25">
      <c r="A15" s="1"/>
      <c r="B15" s="1"/>
      <c r="C15" s="17"/>
      <c r="D15" s="8"/>
      <c r="E15" s="8"/>
    </row>
    <row r="16" spans="1:5" ht="15.75" thickBot="1" x14ac:dyDescent="0.3">
      <c r="C16" s="13">
        <f>SUM(C7:C15)</f>
        <v>11000</v>
      </c>
      <c r="D16" s="14">
        <f>SUM(D7:D15)</f>
        <v>6700</v>
      </c>
      <c r="E16" s="13">
        <f>SUM(E7:E15)</f>
        <v>4300</v>
      </c>
    </row>
    <row r="17" ht="15.75" thickTop="1" x14ac:dyDescent="0.25"/>
  </sheetData>
  <conditionalFormatting sqref="E16">
    <cfRule type="expression" dxfId="1" priority="1">
      <formula>E16&lt;0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B7A3-F0E1-4970-A0B3-7DE35C2210CF}">
  <dimension ref="A1:E17"/>
  <sheetViews>
    <sheetView zoomScale="73" zoomScaleNormal="73" workbookViewId="0">
      <selection activeCell="D40" sqref="D40"/>
    </sheetView>
  </sheetViews>
  <sheetFormatPr defaultRowHeight="15" x14ac:dyDescent="0.25"/>
  <cols>
    <col min="1" max="1" width="12.42578125" customWidth="1"/>
    <col min="2" max="2" width="31.28515625" customWidth="1"/>
    <col min="3" max="3" width="10.5703125" bestFit="1" customWidth="1"/>
    <col min="4" max="4" width="13.5703125" customWidth="1"/>
    <col min="5" max="5" width="10.5703125" customWidth="1"/>
  </cols>
  <sheetData>
    <row r="1" spans="1:5" ht="21" x14ac:dyDescent="0.35">
      <c r="A1" s="25" t="s">
        <v>21</v>
      </c>
      <c r="B1" s="6"/>
    </row>
    <row r="2" spans="1:5" ht="21" x14ac:dyDescent="0.35">
      <c r="A2" s="6" t="s">
        <v>16</v>
      </c>
      <c r="B2" s="6"/>
    </row>
    <row r="3" spans="1:5" ht="21" x14ac:dyDescent="0.35">
      <c r="A3" s="6" t="s">
        <v>19</v>
      </c>
      <c r="B3" s="6"/>
    </row>
    <row r="4" spans="1:5" ht="21" x14ac:dyDescent="0.35">
      <c r="A4" s="6" t="s">
        <v>15</v>
      </c>
      <c r="B4" s="2"/>
    </row>
    <row r="5" spans="1:5" x14ac:dyDescent="0.25">
      <c r="D5" s="11"/>
    </row>
    <row r="6" spans="1:5" ht="45.75" customHeight="1" x14ac:dyDescent="0.25">
      <c r="A6" s="18" t="s">
        <v>13</v>
      </c>
      <c r="B6" s="18" t="s">
        <v>14</v>
      </c>
      <c r="C6" s="4" t="s">
        <v>0</v>
      </c>
      <c r="D6" s="1" t="s">
        <v>12</v>
      </c>
      <c r="E6" s="5" t="s">
        <v>1</v>
      </c>
    </row>
    <row r="7" spans="1:5" x14ac:dyDescent="0.25">
      <c r="A7" s="24">
        <v>8116</v>
      </c>
      <c r="B7" s="22" t="s">
        <v>25</v>
      </c>
      <c r="C7" s="20">
        <v>500</v>
      </c>
      <c r="D7" s="3">
        <v>200</v>
      </c>
      <c r="E7" s="3">
        <f t="shared" ref="E7:E14" si="0">C7-D7</f>
        <v>300</v>
      </c>
    </row>
    <row r="8" spans="1:5" x14ac:dyDescent="0.25">
      <c r="A8" s="24">
        <v>8273</v>
      </c>
      <c r="B8" s="23" t="s">
        <v>26</v>
      </c>
      <c r="C8" s="21">
        <v>1000</v>
      </c>
      <c r="D8" s="7">
        <v>200</v>
      </c>
      <c r="E8" s="7">
        <f t="shared" si="0"/>
        <v>800</v>
      </c>
    </row>
    <row r="9" spans="1:5" x14ac:dyDescent="0.25">
      <c r="A9" s="24">
        <v>8174</v>
      </c>
      <c r="B9" s="23" t="s">
        <v>27</v>
      </c>
      <c r="C9" s="21">
        <v>2000</v>
      </c>
      <c r="D9" s="7">
        <v>600</v>
      </c>
      <c r="E9" s="7">
        <f t="shared" si="0"/>
        <v>1400</v>
      </c>
    </row>
    <row r="10" spans="1:5" x14ac:dyDescent="0.25">
      <c r="A10" s="24">
        <v>8130</v>
      </c>
      <c r="B10" s="23" t="s">
        <v>28</v>
      </c>
      <c r="C10" s="21">
        <v>300</v>
      </c>
      <c r="D10" s="7">
        <v>100</v>
      </c>
      <c r="E10" s="7">
        <f t="shared" si="0"/>
        <v>200</v>
      </c>
    </row>
    <row r="11" spans="1:5" x14ac:dyDescent="0.25">
      <c r="A11" s="24">
        <v>8117</v>
      </c>
      <c r="B11" s="23" t="s">
        <v>29</v>
      </c>
      <c r="C11" s="21">
        <v>1000</v>
      </c>
      <c r="D11" s="7">
        <v>800</v>
      </c>
      <c r="E11" s="7">
        <f t="shared" si="0"/>
        <v>200</v>
      </c>
    </row>
    <row r="12" spans="1:5" x14ac:dyDescent="0.25">
      <c r="A12" s="24">
        <v>8144</v>
      </c>
      <c r="B12" s="23" t="s">
        <v>31</v>
      </c>
      <c r="C12" s="21">
        <v>1900</v>
      </c>
      <c r="D12" s="7">
        <v>900</v>
      </c>
      <c r="E12" s="7">
        <f t="shared" si="0"/>
        <v>1000</v>
      </c>
    </row>
    <row r="13" spans="1:5" x14ac:dyDescent="0.25">
      <c r="A13" s="24">
        <v>8146</v>
      </c>
      <c r="B13" s="23" t="s">
        <v>32</v>
      </c>
      <c r="C13" s="21">
        <v>1500</v>
      </c>
      <c r="D13" s="7">
        <v>500</v>
      </c>
      <c r="E13" s="7">
        <f t="shared" si="0"/>
        <v>1000</v>
      </c>
    </row>
    <row r="14" spans="1:5" x14ac:dyDescent="0.25">
      <c r="A14" s="24">
        <v>8148</v>
      </c>
      <c r="B14" s="23" t="s">
        <v>30</v>
      </c>
      <c r="C14" s="21">
        <v>1800</v>
      </c>
      <c r="D14" s="7">
        <v>1000</v>
      </c>
      <c r="E14" s="7">
        <f t="shared" si="0"/>
        <v>800</v>
      </c>
    </row>
    <row r="15" spans="1:5" x14ac:dyDescent="0.25">
      <c r="A15" s="1"/>
      <c r="B15" s="1"/>
      <c r="C15" s="17"/>
      <c r="D15" s="8"/>
      <c r="E15" s="8"/>
    </row>
    <row r="16" spans="1:5" ht="15.75" thickBot="1" x14ac:dyDescent="0.3">
      <c r="C16" s="13">
        <f>SUM(C7:C15)</f>
        <v>10000</v>
      </c>
      <c r="D16" s="14">
        <f>SUM(D7:D15)</f>
        <v>4300</v>
      </c>
      <c r="E16" s="13">
        <f>SUM(E7:E15)</f>
        <v>5700</v>
      </c>
    </row>
    <row r="17" ht="15.75" thickTop="1" x14ac:dyDescent="0.25"/>
  </sheetData>
  <conditionalFormatting sqref="E16">
    <cfRule type="expression" dxfId="0" priority="1">
      <formula>E16&lt;0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8cde2c-9e5a-4913-92ec-fdb06435b46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421152DE74374092BC850F78DF2CC7" ma:contentTypeVersion="15" ma:contentTypeDescription="Create a new document." ma:contentTypeScope="" ma:versionID="b5b0cacaa0cc18936340ca8f69367c60">
  <xsd:schema xmlns:xsd="http://www.w3.org/2001/XMLSchema" xmlns:xs="http://www.w3.org/2001/XMLSchema" xmlns:p="http://schemas.microsoft.com/office/2006/metadata/properties" xmlns:ns3="2e8cde2c-9e5a-4913-92ec-fdb06435b46f" xmlns:ns4="f1cb9346-df72-4c70-9270-13e465a13a9d" targetNamespace="http://schemas.microsoft.com/office/2006/metadata/properties" ma:root="true" ma:fieldsID="a99eaa0b9f8b577108df7f4b47a9c5c7" ns3:_="" ns4:_="">
    <xsd:import namespace="2e8cde2c-9e5a-4913-92ec-fdb06435b46f"/>
    <xsd:import namespace="f1cb9346-df72-4c70-9270-13e465a13a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cde2c-9e5a-4913-92ec-fdb06435b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b9346-df72-4c70-9270-13e465a13a9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89853E-AD1D-424B-8E4E-E09D24DDE3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470AFF-EA4C-424D-A834-89474AF6B53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f1cb9346-df72-4c70-9270-13e465a13a9d"/>
    <ds:schemaRef ds:uri="2e8cde2c-9e5a-4913-92ec-fdb06435b46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01ED8A-B8BA-480C-869A-A5C5F0634C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cde2c-9e5a-4913-92ec-fdb06435b46f"/>
    <ds:schemaRef ds:uri="f1cb9346-df72-4c70-9270-13e465a13a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IRA</vt:lpstr>
      <vt:lpstr>CSFPF</vt:lpstr>
    </vt:vector>
  </TitlesOfParts>
  <Company>CSU Fullerton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Au-yeung, Michael</dc:creator>
  <cp:lastModifiedBy>Au-yeung, Michael</cp:lastModifiedBy>
  <dcterms:created xsi:type="dcterms:W3CDTF">2024-04-10T15:42:16Z</dcterms:created>
  <dcterms:modified xsi:type="dcterms:W3CDTF">2024-08-31T16:23:22Z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0x010100BC421152DE74374092BC850F78DF2CC7</vt:lpwstr>
  </property>
</Properties>
</file>